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<sst xmlns="http://schemas.openxmlformats.org/spreadsheetml/2006/main" count="46" uniqueCount="37">
  <si>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Tabella II</t>
  </si>
  <si>
    <t>Ripartizione Fondo d'Istituto Personale ATA A.S. 2018/19</t>
  </si>
  <si>
    <t>FONDO PERSONALE ATA</t>
  </si>
  <si>
    <t>LORDO DIPENDENTE</t>
  </si>
  <si>
    <t>Ore n.</t>
  </si>
  <si>
    <t>Corrispondenti a</t>
  </si>
  <si>
    <t>Resto</t>
  </si>
  <si>
    <t>Assistenti Amministrativi</t>
  </si>
  <si>
    <t>/14,50 euro/ora</t>
  </si>
  <si>
    <t>Collaboratori Scolastici</t>
  </si>
  <si>
    <t>/12,50 euro/ora</t>
  </si>
  <si>
    <t>INCARICHI AGGIUNTIVI PERSONALE ATA</t>
  </si>
  <si>
    <t>Ore</t>
  </si>
  <si>
    <t>Ass.Amm.1</t>
  </si>
  <si>
    <t>C.S. 1</t>
  </si>
  <si>
    <t>Ass.Amm.2</t>
  </si>
  <si>
    <t>C.S. 2</t>
  </si>
  <si>
    <t>Ass.Amm.3</t>
  </si>
  <si>
    <t>C.S. 3</t>
  </si>
  <si>
    <t>Ass.Amm.4</t>
  </si>
  <si>
    <t>C.S. 4</t>
  </si>
  <si>
    <t>Ass.Amm.5</t>
  </si>
  <si>
    <t>C.S. 5</t>
  </si>
  <si>
    <t>Ass.Amm.6</t>
  </si>
  <si>
    <t>C.S. 6</t>
  </si>
  <si>
    <t>Ass.Amm.7</t>
  </si>
  <si>
    <t>C.S. 7</t>
  </si>
  <si>
    <t>C.S. 8</t>
  </si>
  <si>
    <t>C.S. 9</t>
  </si>
  <si>
    <t>C.S. 10</t>
  </si>
  <si>
    <t>C.S. 11</t>
  </si>
  <si>
    <t>C.S. 12</t>
  </si>
  <si>
    <t>C.S. 13</t>
  </si>
  <si>
    <t>C.S. 14</t>
  </si>
  <si>
    <t>C.S. 15</t>
  </si>
  <si>
    <t>C.S. 16</t>
  </si>
  <si>
    <t>C.S. 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</si>
</sst>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,##0.00"/>
  </numFmts>
  <fonts count="47">
    <font>
      <sz val="10"/>
      <color rgb="FF000000"/>
      <name val="Arial"/>
      <family val="0"/>
    </font>
    <font>
      <sz val="12"/>
      <color indexed="8"/>
      <name val="Calibri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Times New Roman"/>
      <family val="0"/>
    </font>
    <font>
      <sz val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000000"/>
      <name val="Times New Roman"/>
      <family val="0"/>
    </font>
    <font>
      <b/>
      <sz val="10"/>
      <color rgb="FFFF0000"/>
      <name val="Arial"/>
      <family val="0"/>
    </font>
    <font>
      <b/>
      <sz val="10"/>
      <color rgb="FF000000"/>
      <name val="Arial"/>
      <family val="0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A4C2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3" fillId="0" borderId="0" xfId="0" applyFont="1" applyAlignment="1">
      <alignment vertical="center"/>
    </xf>
    <xf numFmtId="0" fontId="5" fillId="0" borderId="0" xfId="0" applyFont="1" applyAlignment="1">
      <alignment/>
    </xf>
    <xf numFmtId="164" fontId="5" fillId="33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0" fontId="5" fillId="34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35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zoomScalePageLayoutView="0" workbookViewId="0" topLeftCell="A1">
      <selection activeCell="A1" sqref="A1"/>
    </sheetView>
  </sheetViews>
  <sheetFormatPr defaultColWidth="14.57421875" defaultRowHeight="15" customHeight="1"/>
  <cols>
    <col min="1" max="1" width="23.7109375" style="0" customWidth="1"/>
    <col min="2" max="2" width="7.8515625" style="0" customWidth="1"/>
    <col min="3" max="3" width="5.28125" style="0" customWidth="1"/>
    <col min="4" max="9" width="14.421875" style="0" customWidth="1"/>
    <col min="10" max="10" width="18.00390625" style="0" customWidth="1"/>
    <col min="11" max="11" width="15.421875" style="0" customWidth="1"/>
    <col min="12" max="12" width="5.00390625" style="0" customWidth="1"/>
    <col min="13" max="13" width="3.421875" style="0" customWidth="1"/>
    <col min="14" max="14" width="5.28125" style="0" customWidth="1"/>
    <col min="15" max="16384" width="14.421875" style="0" customWidth="1"/>
  </cols>
  <sheetData>
    <row r="1" ht="15.75" customHeight="1">
      <c r="D1" s="1" t="s">
        <v>0</v>
      </c>
    </row>
    <row r="2" ht="15.75" customHeight="1">
      <c r="D2" s="1" t="s">
        <v>1</v>
      </c>
    </row>
    <row r="3" spans="1:26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75" customHeight="1">
      <c r="A4" s="3"/>
    </row>
    <row r="5" spans="1:5" ht="15.75" customHeight="1">
      <c r="A5" s="4" t="s">
        <v>2</v>
      </c>
      <c r="C5" s="4" t="s">
        <v>3</v>
      </c>
      <c r="E5" s="5">
        <v>11364.51</v>
      </c>
    </row>
    <row r="6" ht="15.75" customHeight="1">
      <c r="F6" s="4"/>
    </row>
    <row r="7" spans="6:9" ht="15.75" customHeight="1">
      <c r="F7" s="6" t="s">
        <v>4</v>
      </c>
      <c r="G7" s="4" t="s">
        <v>5</v>
      </c>
      <c r="I7" s="7" t="s">
        <v>6</v>
      </c>
    </row>
    <row r="8" spans="1:9" ht="15.75" customHeight="1">
      <c r="A8" s="4" t="s">
        <v>7</v>
      </c>
      <c r="C8" s="8">
        <v>0.5</v>
      </c>
      <c r="D8" s="9">
        <f>E5*C8</f>
        <v>5682.255</v>
      </c>
      <c r="E8" s="9" t="s">
        <v>8</v>
      </c>
      <c r="F8" s="10">
        <f>INT(D8/14.5)</f>
        <v>391</v>
      </c>
      <c r="G8" s="9">
        <f>F8*14.5</f>
        <v>5669.5</v>
      </c>
      <c r="I8" s="11">
        <f>D8-G8</f>
        <v>12.75500000000011</v>
      </c>
    </row>
    <row r="9" spans="1:9" ht="15.75" customHeight="1">
      <c r="A9" s="4" t="s">
        <v>9</v>
      </c>
      <c r="C9" s="12">
        <v>0.5</v>
      </c>
      <c r="D9" s="9">
        <f>E5*C9</f>
        <v>5682.255</v>
      </c>
      <c r="E9" s="4" t="s">
        <v>10</v>
      </c>
      <c r="F9" s="10">
        <f>INT(D9/12.5)</f>
        <v>454</v>
      </c>
      <c r="G9" s="9">
        <f>F9*12.5</f>
        <v>5675</v>
      </c>
      <c r="I9" s="11">
        <f>D9-G9</f>
        <v>7.255000000000109</v>
      </c>
    </row>
    <row r="10" ht="15.75" customHeight="1"/>
    <row r="11" spans="1:5" ht="15.75" customHeight="1">
      <c r="A11" s="4" t="s">
        <v>11</v>
      </c>
      <c r="C11" s="4" t="s">
        <v>3</v>
      </c>
      <c r="E11" s="5">
        <v>2689.28</v>
      </c>
    </row>
    <row r="12" spans="6:9" ht="15.75" customHeight="1">
      <c r="F12" s="6" t="s">
        <v>4</v>
      </c>
      <c r="G12" s="4" t="s">
        <v>5</v>
      </c>
      <c r="I12" s="7" t="s">
        <v>6</v>
      </c>
    </row>
    <row r="13" spans="1:9" ht="15.75" customHeight="1">
      <c r="A13" s="4" t="s">
        <v>7</v>
      </c>
      <c r="C13" s="8">
        <v>0.75</v>
      </c>
      <c r="D13" s="9">
        <f>E11*C13</f>
        <v>2016.96</v>
      </c>
      <c r="E13" s="9" t="s">
        <v>8</v>
      </c>
      <c r="F13" s="10">
        <f>INT(D13/14.5)</f>
        <v>139</v>
      </c>
      <c r="G13" s="9">
        <v>2015.5</v>
      </c>
      <c r="I13" s="11">
        <f>D13-G13</f>
        <v>1.4600000000000364</v>
      </c>
    </row>
    <row r="14" spans="1:9" ht="15.75" customHeight="1">
      <c r="A14" s="4" t="s">
        <v>9</v>
      </c>
      <c r="C14" s="12">
        <v>0.25</v>
      </c>
      <c r="D14" s="9">
        <f>E11*C14</f>
        <v>672.32</v>
      </c>
      <c r="E14" s="4" t="s">
        <v>10</v>
      </c>
      <c r="F14" s="10">
        <f>INT(D14/12.5)</f>
        <v>53</v>
      </c>
      <c r="G14" s="9">
        <v>662.5</v>
      </c>
      <c r="I14" s="11">
        <f>D14-G14</f>
        <v>9.82000000000005</v>
      </c>
    </row>
    <row r="15" spans="4:7" ht="15.75" customHeight="1">
      <c r="D15" s="13">
        <f>SUM(D13:D14)</f>
        <v>2689.28</v>
      </c>
      <c r="G15" s="13">
        <f>SUM(G13:G14)</f>
        <v>2678</v>
      </c>
    </row>
    <row r="16" spans="4:7" ht="15.75" customHeight="1">
      <c r="D16" s="13"/>
      <c r="G16" s="13"/>
    </row>
    <row r="17" spans="1:11" ht="15.75" customHeight="1">
      <c r="A17" s="14"/>
      <c r="B17" s="15" t="s">
        <v>12</v>
      </c>
      <c r="C17" s="2"/>
      <c r="D17" s="2"/>
      <c r="E17" s="15" t="s">
        <v>12</v>
      </c>
      <c r="F17" s="2"/>
      <c r="G17" s="2"/>
      <c r="H17" s="2"/>
      <c r="I17" s="2"/>
      <c r="J17" s="2"/>
      <c r="K17" s="2"/>
    </row>
    <row r="18" spans="1:5" ht="15.75" customHeight="1">
      <c r="A18" s="16" t="s">
        <v>13</v>
      </c>
      <c r="B18" s="7">
        <v>51</v>
      </c>
      <c r="D18" s="7" t="s">
        <v>14</v>
      </c>
      <c r="E18" s="7">
        <f>21+12+18</f>
        <v>51</v>
      </c>
    </row>
    <row r="19" spans="1:7" ht="15.75" customHeight="1">
      <c r="A19" s="17" t="s">
        <v>15</v>
      </c>
      <c r="B19" s="7">
        <v>110</v>
      </c>
      <c r="D19" s="7" t="s">
        <v>16</v>
      </c>
      <c r="E19" s="7">
        <v>17</v>
      </c>
      <c r="G19" s="18"/>
    </row>
    <row r="20" spans="1:7" ht="15.75" customHeight="1">
      <c r="A20" s="17" t="s">
        <v>17</v>
      </c>
      <c r="B20" s="7">
        <v>20</v>
      </c>
      <c r="D20" s="7" t="s">
        <v>18</v>
      </c>
      <c r="E20">
        <f>39+13+17</f>
        <v>69</v>
      </c>
      <c r="G20" s="2"/>
    </row>
    <row r="21" spans="1:7" ht="15.75" customHeight="1">
      <c r="A21" s="17" t="s">
        <v>19</v>
      </c>
      <c r="B21" s="7">
        <v>70</v>
      </c>
      <c r="D21" s="7" t="s">
        <v>20</v>
      </c>
      <c r="E21" s="7">
        <v>8</v>
      </c>
      <c r="G21" s="2"/>
    </row>
    <row r="22" spans="1:7" ht="15.75" customHeight="1">
      <c r="A22" s="17" t="s">
        <v>21</v>
      </c>
      <c r="B22" s="7">
        <v>50</v>
      </c>
      <c r="D22" s="7" t="s">
        <v>22</v>
      </c>
      <c r="E22" s="7">
        <v>26</v>
      </c>
      <c r="G22" s="2"/>
    </row>
    <row r="23" spans="1:7" ht="15.75" customHeight="1">
      <c r="A23" s="17" t="s">
        <v>23</v>
      </c>
      <c r="B23" s="7">
        <v>74</v>
      </c>
      <c r="D23" s="7" t="s">
        <v>24</v>
      </c>
      <c r="E23" s="7">
        <v>53</v>
      </c>
      <c r="G23" s="2"/>
    </row>
    <row r="24" spans="1:7" ht="15.75" customHeight="1">
      <c r="A24" s="17" t="s">
        <v>25</v>
      </c>
      <c r="B24" s="7">
        <v>155</v>
      </c>
      <c r="D24" s="7" t="s">
        <v>26</v>
      </c>
      <c r="E24" s="7">
        <v>14</v>
      </c>
      <c r="G24" s="2"/>
    </row>
    <row r="25" spans="1:7" ht="15.75" customHeight="1">
      <c r="A25" s="19"/>
      <c r="D25" s="7" t="s">
        <v>27</v>
      </c>
      <c r="E25">
        <f>30+13</f>
        <v>43</v>
      </c>
      <c r="G25" s="2"/>
    </row>
    <row r="26" spans="1:7" ht="15.75" customHeight="1">
      <c r="A26" s="20"/>
      <c r="D26" s="7" t="s">
        <v>28</v>
      </c>
      <c r="E26" s="7">
        <v>6</v>
      </c>
      <c r="G26" s="2"/>
    </row>
    <row r="27" spans="1:7" ht="15.75" customHeight="1">
      <c r="A27" s="20"/>
      <c r="D27" s="7" t="s">
        <v>29</v>
      </c>
      <c r="E27" s="7">
        <v>29</v>
      </c>
      <c r="G27" s="2"/>
    </row>
    <row r="28" spans="1:7" ht="15.75" customHeight="1">
      <c r="A28" s="20"/>
      <c r="D28" s="7" t="s">
        <v>30</v>
      </c>
      <c r="E28" s="7">
        <v>27</v>
      </c>
      <c r="G28" s="2"/>
    </row>
    <row r="29" spans="1:5" ht="15.75" customHeight="1">
      <c r="A29" s="21"/>
      <c r="D29" s="7" t="s">
        <v>31</v>
      </c>
      <c r="E29" s="7">
        <v>5</v>
      </c>
    </row>
    <row r="30" spans="1:12" ht="15.75" customHeight="1">
      <c r="A30" s="22"/>
      <c r="B30" s="2"/>
      <c r="C30" s="2"/>
      <c r="D30" s="7" t="s">
        <v>32</v>
      </c>
      <c r="E30" s="4">
        <f>36+13</f>
        <v>49</v>
      </c>
      <c r="F30" s="2"/>
      <c r="G30" s="2"/>
      <c r="H30" s="2"/>
      <c r="I30" s="2"/>
      <c r="J30" s="2"/>
      <c r="K30" s="2"/>
      <c r="L30" s="2"/>
    </row>
    <row r="31" spans="1:12" ht="15.75" customHeight="1">
      <c r="A31" s="23"/>
      <c r="B31" s="2"/>
      <c r="C31" s="2"/>
      <c r="D31" s="7" t="s">
        <v>33</v>
      </c>
      <c r="E31" s="24">
        <v>35</v>
      </c>
      <c r="F31" s="2"/>
      <c r="G31" s="2"/>
      <c r="H31" s="2"/>
      <c r="I31" s="2"/>
      <c r="J31" s="2"/>
      <c r="K31" s="2"/>
      <c r="L31" s="2"/>
    </row>
    <row r="32" spans="1:12" ht="15.75" customHeight="1">
      <c r="A32" s="22"/>
      <c r="B32" s="2"/>
      <c r="C32" s="2"/>
      <c r="D32" s="7" t="s">
        <v>34</v>
      </c>
      <c r="E32" s="4">
        <f>28+13</f>
        <v>41</v>
      </c>
      <c r="F32" s="2"/>
      <c r="G32" s="2"/>
      <c r="H32" s="2"/>
      <c r="I32" s="2"/>
      <c r="J32" s="2"/>
      <c r="K32" s="2"/>
      <c r="L32" s="2"/>
    </row>
    <row r="33" spans="1:12" ht="15.75" customHeight="1">
      <c r="A33" s="22"/>
      <c r="B33" s="2"/>
      <c r="C33" s="2"/>
      <c r="D33" s="7" t="s">
        <v>35</v>
      </c>
      <c r="E33" s="24">
        <v>4</v>
      </c>
      <c r="F33" s="2"/>
      <c r="G33" s="2"/>
      <c r="H33" s="2"/>
      <c r="I33" s="2"/>
      <c r="J33" s="2"/>
      <c r="K33" s="2"/>
      <c r="L33" s="2"/>
    </row>
    <row r="34" spans="1:12" ht="15.75" customHeight="1">
      <c r="A34" s="22"/>
      <c r="B34" s="2"/>
      <c r="C34" s="2"/>
      <c r="D34" s="7" t="s">
        <v>36</v>
      </c>
      <c r="E34" s="24">
        <v>0</v>
      </c>
      <c r="F34" s="2"/>
      <c r="G34" s="2"/>
      <c r="H34" s="2"/>
      <c r="I34" s="2"/>
      <c r="J34" s="2"/>
      <c r="K34" s="2"/>
      <c r="L34" s="2"/>
    </row>
    <row r="35" spans="1:12" ht="15.75" customHeight="1">
      <c r="A35" s="24"/>
      <c r="B35" s="2"/>
      <c r="C35" s="2"/>
      <c r="D35" s="24"/>
      <c r="E35" s="2"/>
      <c r="F35" s="2"/>
      <c r="G35" s="2"/>
      <c r="H35" s="2"/>
      <c r="I35" s="2"/>
      <c r="J35" s="2"/>
      <c r="K35" s="2"/>
      <c r="L35" s="2"/>
    </row>
    <row r="36" spans="1:12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ht="15.75" customHeight="1">
      <c r="A37" s="24"/>
    </row>
    <row r="38" spans="1:11" ht="15.75" customHeight="1">
      <c r="A38" s="4"/>
      <c r="K38" s="2"/>
    </row>
    <row r="39" spans="1:13" ht="15.75" customHeight="1">
      <c r="A39" s="16"/>
      <c r="K39" s="15"/>
      <c r="M39" s="25"/>
    </row>
    <row r="40" spans="1:13" ht="15.75" customHeight="1">
      <c r="A40" s="16"/>
      <c r="K40" s="15"/>
      <c r="M40" s="25"/>
    </row>
    <row r="41" spans="1:11" ht="15.75" customHeight="1">
      <c r="A41" s="16"/>
      <c r="K41" s="2"/>
    </row>
    <row r="42" spans="1:11" ht="15.75" customHeight="1">
      <c r="A42" s="16"/>
      <c r="K42" s="2"/>
    </row>
    <row r="43" spans="1:11" ht="15.75" customHeight="1">
      <c r="A43" s="16"/>
      <c r="K43" s="2"/>
    </row>
    <row r="44" spans="1:11" ht="15.75" customHeight="1">
      <c r="A44" s="24"/>
      <c r="K44" s="2"/>
    </row>
    <row r="45" spans="1:11" ht="15.75" customHeight="1">
      <c r="A45" s="24"/>
      <c r="K45" s="15"/>
    </row>
    <row r="46" ht="15.75" customHeight="1"/>
    <row r="47" ht="15.75" customHeight="1"/>
    <row r="48" ht="15.75" customHeight="1">
      <c r="A48" s="4"/>
    </row>
    <row r="49" ht="15.75" customHeight="1"/>
    <row r="50" ht="15.75" customHeight="1">
      <c r="G50" s="2"/>
    </row>
    <row r="51" spans="2:8" ht="15.75" customHeight="1">
      <c r="B51" s="4"/>
      <c r="C51" s="6"/>
      <c r="D51" s="4"/>
      <c r="G51" s="4"/>
      <c r="H51" s="4"/>
    </row>
    <row r="52" spans="2:8" ht="15.75" customHeight="1">
      <c r="B52" s="4"/>
      <c r="G52" s="4"/>
      <c r="H52" s="4"/>
    </row>
    <row r="53" spans="1:8" ht="15.75" customHeight="1">
      <c r="A53" s="4"/>
      <c r="B53" s="4"/>
      <c r="C53" s="4"/>
      <c r="F53" s="4"/>
      <c r="G53" s="4"/>
      <c r="H53" s="4"/>
    </row>
    <row r="54" spans="2:8" ht="15.75" customHeight="1">
      <c r="B54" s="4"/>
      <c r="C54" s="4"/>
      <c r="G54" s="4"/>
      <c r="H54" s="4"/>
    </row>
    <row r="55" spans="1:8" ht="15.75" customHeight="1">
      <c r="A55" s="4"/>
      <c r="B55" s="4"/>
      <c r="C55" s="4"/>
      <c r="G55" s="4"/>
      <c r="H55" s="4"/>
    </row>
    <row r="56" spans="2:9" ht="15.75" customHeight="1">
      <c r="B56" s="4"/>
      <c r="C56" s="4"/>
      <c r="G56" s="4"/>
      <c r="H56" s="4"/>
      <c r="I56" s="4"/>
    </row>
    <row r="57" spans="2:8" ht="15.75" customHeight="1">
      <c r="B57" s="4"/>
      <c r="C57" s="4"/>
      <c r="G57" s="4"/>
      <c r="H57" s="4"/>
    </row>
    <row r="58" spans="2:8" ht="15.75" customHeight="1">
      <c r="B58" s="4"/>
      <c r="C58" s="4"/>
      <c r="G58" s="4"/>
      <c r="H58" s="4"/>
    </row>
    <row r="59" spans="7:8" ht="15.75" customHeight="1">
      <c r="G59" s="4"/>
      <c r="H59" s="4"/>
    </row>
    <row r="60" spans="7:8" ht="15.75" customHeight="1">
      <c r="G60" s="4"/>
      <c r="H60" s="4"/>
    </row>
    <row r="61" spans="7:8" ht="15.75" customHeight="1">
      <c r="G61" s="4"/>
      <c r="H61" s="4"/>
    </row>
    <row r="62" spans="7:8" ht="15.75" customHeight="1">
      <c r="G62" s="4"/>
      <c r="H62" s="4"/>
    </row>
    <row r="63" ht="15.75" customHeight="1">
      <c r="G63" s="4"/>
    </row>
    <row r="64" spans="7:9" ht="15.75" customHeight="1">
      <c r="G64" s="4"/>
      <c r="H64" s="4"/>
      <c r="I64" s="4"/>
    </row>
    <row r="65" spans="7:8" ht="15.75" customHeight="1">
      <c r="G65" s="4"/>
      <c r="H65" s="4"/>
    </row>
    <row r="66" spans="7:8" ht="15.75" customHeight="1">
      <c r="G66" s="4"/>
      <c r="H66" s="4"/>
    </row>
    <row r="67" spans="7:8" ht="15.75" customHeight="1">
      <c r="G67" s="4"/>
      <c r="H67" s="4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sheetProtection/>
  <printOptions/>
  <pageMargins left="0.7" right="0.7" top="0.75" bottom="0.75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 Quadri</cp:lastModifiedBy>
  <dcterms:created xsi:type="dcterms:W3CDTF">2019-09-27T19:43:55Z</dcterms:created>
  <dcterms:modified xsi:type="dcterms:W3CDTF">2019-09-27T19:43:57Z</dcterms:modified>
  <cp:category/>
  <cp:version/>
  <cp:contentType/>
  <cp:contentStatus/>
</cp:coreProperties>
</file>